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5\I kwartał\Zestawienie łącznych flot po III kw. 2024\"/>
    </mc:Choice>
  </mc:AlternateContent>
  <xr:revisionPtr revIDLastSave="0" documentId="13_ncr:1_{81F984A8-B4CA-4630-A88E-2499E16155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 kw. 2024 r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J8" i="1"/>
  <c r="C8" i="1"/>
  <c r="H8" i="1"/>
  <c r="I8" i="1"/>
  <c r="K8" i="1"/>
  <c r="L8" i="1"/>
  <c r="M8" i="1"/>
  <c r="I16" i="1"/>
  <c r="N7" i="1" l="1"/>
  <c r="N6" i="1"/>
  <c r="B8" i="1"/>
  <c r="D8" i="1" l="1"/>
  <c r="E8" i="1"/>
  <c r="F8" i="1"/>
  <c r="N8" i="1" l="1"/>
</calcChain>
</file>

<file path=xl/sharedStrings.xml><?xml version="1.0" encoding="utf-8"?>
<sst xmlns="http://schemas.openxmlformats.org/spreadsheetml/2006/main" count="31" uniqueCount="30">
  <si>
    <t>Firma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</si>
  <si>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</si>
  <si>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</si>
  <si>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</si>
  <si>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</si>
  <si>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</si>
  <si>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</si>
  <si>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</si>
  <si>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</si>
  <si>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</si>
  <si>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 xml:space="preserve">Idea Fleet </t>
  </si>
  <si>
    <t>NFM</t>
  </si>
  <si>
    <t>Wynajem krótko i średnioterminowy - 
STR &amp; MTR</t>
  </si>
  <si>
    <t>Hertz</t>
  </si>
  <si>
    <t>MHC Mobility</t>
  </si>
  <si>
    <t>Razem PZWLP</t>
  </si>
  <si>
    <t>99rent</t>
  </si>
  <si>
    <t>Express Car Rental</t>
  </si>
  <si>
    <t>Rentis SA</t>
  </si>
  <si>
    <t>Sixt rent a car / Eurorent</t>
  </si>
  <si>
    <t>b.d.</t>
  </si>
  <si>
    <t>Grupa Masterlease</t>
  </si>
  <si>
    <t>Express</t>
  </si>
  <si>
    <t>Kaizen Rent</t>
  </si>
  <si>
    <t>Ayvens</t>
  </si>
  <si>
    <t>Statystyki firm członkowskich PZWLP po III kwartale 2024 r.</t>
  </si>
  <si>
    <t>Volkswagen Financial Services</t>
  </si>
  <si>
    <t>MM Rental Services</t>
  </si>
  <si>
    <t>Statystyka firm wynajmu krótko- i średnioterminowego (Rent a Car)</t>
  </si>
  <si>
    <r>
      <t xml:space="preserve">Razem PZWLP 
</t>
    </r>
    <r>
      <rPr>
        <sz val="11"/>
        <rFont val="Arial"/>
        <family val="2"/>
        <charset val="238"/>
      </rPr>
      <t>(bez Sixt / Eurorent)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</si>
</sst>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4" applyNumberFormat="0" applyAlignment="0" applyProtection="0"/>
    <xf numFmtId="0" fontId="11" fillId="25" borderId="5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4" applyNumberFormat="0" applyAlignment="0" applyProtection="0"/>
    <xf numFmtId="0" fontId="18" fillId="0" borderId="10" applyNumberFormat="0" applyFill="0" applyAlignment="0" applyProtection="0"/>
    <xf numFmtId="0" fontId="19" fillId="26" borderId="0" applyNumberFormat="0" applyBorder="0" applyAlignment="0" applyProtection="0"/>
    <xf numFmtId="0" fontId="6" fillId="27" borderId="11" applyNumberFormat="0" applyFont="0" applyAlignment="0" applyProtection="0"/>
    <xf numFmtId="0" fontId="20" fillId="24" borderId="6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4" applyNumberFormat="0" applyAlignment="0" applyProtection="0"/>
    <xf numFmtId="0" fontId="23" fillId="24" borderId="6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0" applyNumberFormat="0" applyFill="0" applyAlignment="0" applyProtection="0"/>
    <xf numFmtId="164" fontId="25" fillId="0" borderId="0" applyFon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50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Alignment="1">
      <alignment horizontal="left" vertical="center" wrapText="1"/>
    </xf>
    <xf numFmtId="0" fontId="33" fillId="0" borderId="0" xfId="0" applyFont="1" applyAlignment="1">
      <alignment wrapText="1"/>
    </xf>
    <xf numFmtId="0" fontId="40" fillId="0" borderId="0" xfId="0" applyFont="1"/>
    <xf numFmtId="0" fontId="41" fillId="0" borderId="0" xfId="0" applyFont="1"/>
    <xf numFmtId="0" fontId="43" fillId="0" borderId="0" xfId="0" applyFont="1"/>
    <xf numFmtId="3" fontId="35" fillId="5" borderId="14" xfId="0" applyNumberFormat="1" applyFont="1" applyFill="1" applyBorder="1" applyAlignment="1">
      <alignment horizontal="center" vertical="center"/>
    </xf>
    <xf numFmtId="3" fontId="33" fillId="0" borderId="0" xfId="0" applyNumberFormat="1" applyFont="1"/>
    <xf numFmtId="0" fontId="34" fillId="0" borderId="0" xfId="0" applyFont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0" borderId="19" xfId="1" applyFont="1" applyBorder="1" applyAlignment="1">
      <alignment wrapText="1"/>
    </xf>
    <xf numFmtId="0" fontId="34" fillId="4" borderId="20" xfId="1" applyFont="1" applyFill="1" applyBorder="1" applyAlignment="1">
      <alignment horizontal="center" vertical="center" wrapText="1"/>
    </xf>
    <xf numFmtId="0" fontId="34" fillId="4" borderId="13" xfId="1" applyFont="1" applyFill="1" applyBorder="1" applyAlignment="1">
      <alignment horizontal="center" vertical="center" wrapText="1"/>
    </xf>
    <xf numFmtId="0" fontId="34" fillId="4" borderId="14" xfId="1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3" fontId="35" fillId="5" borderId="25" xfId="0" applyNumberFormat="1" applyFont="1" applyFill="1" applyBorder="1" applyAlignment="1">
      <alignment horizontal="center" vertical="center"/>
    </xf>
    <xf numFmtId="0" fontId="38" fillId="0" borderId="1" xfId="1" applyFont="1" applyBorder="1"/>
    <xf numFmtId="0" fontId="38" fillId="0" borderId="2" xfId="1" applyFont="1" applyBorder="1"/>
    <xf numFmtId="0" fontId="37" fillId="0" borderId="3" xfId="1" applyFont="1" applyBorder="1" applyAlignment="1">
      <alignment wrapText="1"/>
    </xf>
    <xf numFmtId="0" fontId="32" fillId="2" borderId="19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4" fillId="0" borderId="14" xfId="1" applyFont="1" applyBorder="1" applyAlignment="1">
      <alignment wrapText="1"/>
    </xf>
    <xf numFmtId="0" fontId="34" fillId="2" borderId="0" xfId="0" applyFont="1" applyFill="1" applyAlignment="1">
      <alignment wrapText="1"/>
    </xf>
    <xf numFmtId="0" fontId="32" fillId="2" borderId="0" xfId="0" applyFont="1" applyFill="1" applyAlignment="1">
      <alignment horizontal="center" vertical="center" wrapText="1"/>
    </xf>
    <xf numFmtId="0" fontId="39" fillId="3" borderId="0" xfId="0" applyFont="1" applyFill="1"/>
    <xf numFmtId="0" fontId="37" fillId="5" borderId="24" xfId="0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16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0" fontId="35" fillId="28" borderId="27" xfId="1" applyFont="1" applyFill="1" applyBorder="1" applyAlignment="1">
      <alignment horizontal="center" vertical="center"/>
    </xf>
    <xf numFmtId="0" fontId="36" fillId="28" borderId="28" xfId="0" applyFont="1" applyFill="1" applyBorder="1" applyAlignment="1">
      <alignment horizontal="center" vertical="center"/>
    </xf>
    <xf numFmtId="0" fontId="33" fillId="0" borderId="28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5" fillId="28" borderId="21" xfId="1" applyFont="1" applyFill="1" applyBorder="1" applyAlignment="1">
      <alignment horizontal="center" vertical="center"/>
    </xf>
    <xf numFmtId="0" fontId="35" fillId="28" borderId="22" xfId="1" applyFont="1" applyFill="1" applyBorder="1" applyAlignment="1">
      <alignment horizontal="center" vertical="center"/>
    </xf>
    <xf numFmtId="0" fontId="35" fillId="28" borderId="23" xfId="1" applyFont="1" applyFill="1" applyBorder="1" applyAlignment="1">
      <alignment horizontal="center" vertical="center"/>
    </xf>
    <xf numFmtId="0" fontId="30" fillId="4" borderId="13" xfId="1" applyFont="1" applyFill="1" applyBorder="1" applyAlignment="1">
      <alignment horizontal="left" vertical="center" wrapText="1"/>
    </xf>
    <xf numFmtId="0" fontId="30" fillId="4" borderId="0" xfId="1" applyFont="1" applyFill="1" applyAlignment="1">
      <alignment horizontal="left" vertical="center" wrapText="1"/>
    </xf>
    <xf numFmtId="0" fontId="31" fillId="4" borderId="0" xfId="0" applyFont="1" applyFill="1" applyAlignment="1">
      <alignment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15" xfId="0" applyNumberFormat="1" applyFont="1" applyFill="1" applyBorder="1" applyAlignment="1">
      <alignment horizontal="center" vertical="center" wrapText="1"/>
    </xf>
    <xf numFmtId="3" fontId="34" fillId="4" borderId="3" xfId="0" applyNumberFormat="1" applyFont="1" applyFill="1" applyBorder="1" applyAlignment="1">
      <alignment horizontal="center" vertical="center" wrapText="1"/>
    </xf>
    <xf numFmtId="0" fontId="38" fillId="4" borderId="17" xfId="1" applyFont="1" applyFill="1" applyBorder="1" applyAlignment="1">
      <alignment wrapText="1"/>
    </xf>
    <xf numFmtId="0" fontId="34" fillId="4" borderId="14" xfId="0" applyFont="1" applyFill="1" applyBorder="1" applyAlignment="1">
      <alignment horizontal="center" vertical="center" wrapText="1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"/>
  <sheetViews>
    <sheetView tabSelected="1" zoomScale="70" zoomScaleNormal="70" workbookViewId="0">
      <selection activeCell="L15" sqref="L15"/>
    </sheetView>
  </sheetViews>
  <sheetFormatPr defaultColWidth="8.77734375" defaultRowHeight="14.4"/>
  <cols>
    <col min="1" max="1" width="38.21875" style="4" customWidth="1"/>
    <col min="2" max="2" width="14.21875" style="4" customWidth="1"/>
    <col min="3" max="3" width="14.5546875" style="4" customWidth="1"/>
    <col min="4" max="4" width="15.21875" style="4" customWidth="1"/>
    <col min="5" max="6" width="14.77734375" style="4" customWidth="1"/>
    <col min="7" max="7" width="14.21875" style="4" customWidth="1"/>
    <col min="8" max="15" width="14.77734375" style="4" customWidth="1"/>
    <col min="16" max="16" width="15.21875" style="4" customWidth="1"/>
    <col min="17" max="17" width="14.5546875" style="4" customWidth="1"/>
    <col min="18" max="18" width="14.77734375" style="4" customWidth="1"/>
    <col min="19" max="19" width="16.77734375" style="4" customWidth="1"/>
    <col min="20" max="20" width="16.21875" style="4" customWidth="1"/>
    <col min="21" max="21" width="12.44140625" style="4" customWidth="1"/>
    <col min="22" max="22" width="14" style="4" customWidth="1"/>
    <col min="23" max="23" width="14.44140625" style="4" customWidth="1"/>
    <col min="24" max="16384" width="8.77734375" style="4"/>
  </cols>
  <sheetData>
    <row r="1" spans="1:24" ht="24.75" customHeight="1">
      <c r="A1" s="42" t="s">
        <v>25</v>
      </c>
      <c r="B1" s="43"/>
      <c r="C1" s="43"/>
      <c r="D1" s="43"/>
      <c r="E1" s="43"/>
      <c r="F1" s="43"/>
      <c r="G1" s="43"/>
      <c r="H1" s="44"/>
      <c r="I1" s="44"/>
      <c r="J1" s="44"/>
      <c r="K1" s="4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</row>
    <row r="2" spans="1:24" ht="24.75" customHeight="1" thickBo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3"/>
    </row>
    <row r="3" spans="1:24" ht="38.549999999999997" customHeight="1" thickBot="1">
      <c r="A3" s="35" t="s">
        <v>9</v>
      </c>
      <c r="B3" s="36"/>
      <c r="C3" s="37"/>
      <c r="D3" s="38"/>
      <c r="E3" s="5"/>
      <c r="F3" s="5"/>
      <c r="G3" s="5"/>
      <c r="H3" s="6"/>
      <c r="I3" s="6"/>
      <c r="J3" s="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3"/>
    </row>
    <row r="4" spans="1:24" ht="77.099999999999994" customHeight="1" thickBot="1">
      <c r="A4" s="27" t="s">
        <v>0</v>
      </c>
      <c r="B4" s="19" t="s">
        <v>24</v>
      </c>
      <c r="C4" s="19" t="s">
        <v>6</v>
      </c>
      <c r="D4" s="19" t="s">
        <v>7</v>
      </c>
      <c r="E4" s="19" t="s">
        <v>1</v>
      </c>
      <c r="F4" s="19" t="s">
        <v>2</v>
      </c>
      <c r="G4" s="19" t="s">
        <v>22</v>
      </c>
      <c r="H4" s="19" t="s">
        <v>10</v>
      </c>
      <c r="I4" s="19" t="s">
        <v>21</v>
      </c>
      <c r="J4" s="19" t="s">
        <v>14</v>
      </c>
      <c r="K4" s="19" t="s">
        <v>8</v>
      </c>
      <c r="L4" s="19" t="s">
        <v>26</v>
      </c>
      <c r="M4" s="19" t="s">
        <v>11</v>
      </c>
      <c r="N4" s="31" t="s">
        <v>15</v>
      </c>
    </row>
    <row r="5" spans="1:24" ht="21" customHeight="1" thickBo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32"/>
    </row>
    <row r="6" spans="1:24" ht="24.6" customHeight="1">
      <c r="A6" s="22" t="s">
        <v>3</v>
      </c>
      <c r="B6" s="45">
        <v>43579</v>
      </c>
      <c r="C6" s="45">
        <v>9531</v>
      </c>
      <c r="D6" s="45">
        <v>72918</v>
      </c>
      <c r="E6" s="45">
        <v>4724</v>
      </c>
      <c r="F6" s="45">
        <v>15333</v>
      </c>
      <c r="G6" s="45">
        <v>5138</v>
      </c>
      <c r="H6" s="45">
        <v>10</v>
      </c>
      <c r="I6" s="45">
        <v>22550</v>
      </c>
      <c r="J6" s="45">
        <v>13675</v>
      </c>
      <c r="K6" s="45">
        <v>19062</v>
      </c>
      <c r="L6" s="45">
        <v>31138</v>
      </c>
      <c r="M6" s="45">
        <v>4316</v>
      </c>
      <c r="N6" s="21">
        <f>SUM(B6:M6)</f>
        <v>241974</v>
      </c>
      <c r="P6" s="11"/>
      <c r="Q6" s="11"/>
      <c r="R6" s="11"/>
    </row>
    <row r="7" spans="1:24" ht="25.35" customHeight="1">
      <c r="A7" s="23" t="s">
        <v>4</v>
      </c>
      <c r="B7" s="46">
        <v>404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2205</v>
      </c>
      <c r="J7" s="46">
        <v>0</v>
      </c>
      <c r="K7" s="46">
        <v>8969</v>
      </c>
      <c r="L7" s="46">
        <v>14328</v>
      </c>
      <c r="M7" s="46">
        <v>245</v>
      </c>
      <c r="N7" s="33">
        <f>SUM(B7:M7)</f>
        <v>26151</v>
      </c>
      <c r="P7" s="11"/>
      <c r="Q7" s="11"/>
      <c r="R7" s="11"/>
    </row>
    <row r="8" spans="1:24" ht="27.6" customHeight="1" thickBot="1">
      <c r="A8" s="24" t="s">
        <v>5</v>
      </c>
      <c r="B8" s="47">
        <f>SUM(B6:B7)</f>
        <v>43983</v>
      </c>
      <c r="C8" s="47">
        <f>SUM(C6:C7)</f>
        <v>9531</v>
      </c>
      <c r="D8" s="47">
        <f t="shared" ref="D8:E8" si="0">SUM(D6,D7)</f>
        <v>72918</v>
      </c>
      <c r="E8" s="47">
        <f t="shared" si="0"/>
        <v>4724</v>
      </c>
      <c r="F8" s="47">
        <f t="shared" ref="F8:M8" si="1">SUM(F6,F7)</f>
        <v>15333</v>
      </c>
      <c r="G8" s="47">
        <f t="shared" si="1"/>
        <v>5138</v>
      </c>
      <c r="H8" s="47">
        <f t="shared" si="1"/>
        <v>10</v>
      </c>
      <c r="I8" s="47">
        <f t="shared" si="1"/>
        <v>24755</v>
      </c>
      <c r="J8" s="47">
        <f t="shared" si="1"/>
        <v>13675</v>
      </c>
      <c r="K8" s="47">
        <f t="shared" si="1"/>
        <v>28031</v>
      </c>
      <c r="L8" s="47">
        <f t="shared" si="1"/>
        <v>45466</v>
      </c>
      <c r="M8" s="47">
        <f t="shared" si="1"/>
        <v>4561</v>
      </c>
      <c r="N8" s="34">
        <f>SUM(B8:M8)</f>
        <v>268125</v>
      </c>
      <c r="P8" s="11"/>
      <c r="Q8" s="11"/>
      <c r="R8" s="11"/>
    </row>
    <row r="9" spans="1:24" ht="21.6" customHeight="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P9" s="11"/>
    </row>
    <row r="10" spans="1:24" ht="21" customHeight="1">
      <c r="D10" s="7"/>
      <c r="I10" s="8"/>
    </row>
    <row r="11" spans="1:24" ht="16.5" customHeight="1"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24" ht="33" customHeight="1" thickBot="1"/>
    <row r="13" spans="1:24" ht="45.6" customHeight="1" thickBot="1">
      <c r="A13" s="39" t="s">
        <v>28</v>
      </c>
      <c r="B13" s="40"/>
      <c r="C13" s="40"/>
      <c r="D13" s="40"/>
      <c r="E13" s="40"/>
      <c r="F13" s="41"/>
      <c r="L13"/>
      <c r="M13"/>
      <c r="N13" s="7"/>
      <c r="O13" s="7"/>
    </row>
    <row r="14" spans="1:24" ht="79.349999999999994" customHeight="1" thickBot="1">
      <c r="A14" s="16" t="s">
        <v>0</v>
      </c>
      <c r="B14" s="18" t="s">
        <v>17</v>
      </c>
      <c r="C14" s="18" t="s">
        <v>13</v>
      </c>
      <c r="D14" s="18" t="s">
        <v>23</v>
      </c>
      <c r="E14" s="17" t="s">
        <v>18</v>
      </c>
      <c r="F14" s="19" t="s">
        <v>19</v>
      </c>
      <c r="G14" s="15" t="s">
        <v>27</v>
      </c>
      <c r="H14" s="15" t="s">
        <v>16</v>
      </c>
      <c r="I14" s="20" t="s">
        <v>29</v>
      </c>
    </row>
    <row r="15" spans="1:24" ht="19.350000000000001" customHeight="1" thickBot="1">
      <c r="A15" s="13"/>
      <c r="B15" s="13"/>
      <c r="C15" s="14"/>
      <c r="D15" s="13"/>
      <c r="E15" s="13"/>
      <c r="F15" s="13"/>
      <c r="G15" s="13"/>
      <c r="H15" s="14"/>
      <c r="I15" s="14"/>
    </row>
    <row r="16" spans="1:24" ht="37.35" customHeight="1" thickBot="1">
      <c r="A16" s="48" t="s">
        <v>12</v>
      </c>
      <c r="B16" s="49">
        <v>5526</v>
      </c>
      <c r="C16" s="49">
        <v>2184</v>
      </c>
      <c r="D16" s="49">
        <v>5231</v>
      </c>
      <c r="E16" s="49">
        <v>915</v>
      </c>
      <c r="F16" s="49" t="s">
        <v>20</v>
      </c>
      <c r="G16" s="49">
        <v>1246</v>
      </c>
      <c r="H16" s="49">
        <v>5032</v>
      </c>
      <c r="I16" s="10">
        <f>SUM(B16:H16)</f>
        <v>20134</v>
      </c>
      <c r="M16" s="11"/>
    </row>
    <row r="17" spans="1:9">
      <c r="A17" s="28"/>
      <c r="B17" s="28"/>
      <c r="C17" s="29"/>
      <c r="D17" s="29"/>
      <c r="E17" s="29"/>
      <c r="F17" s="29"/>
      <c r="G17" s="29"/>
      <c r="H17" s="29"/>
      <c r="I17" s="29"/>
    </row>
    <row r="20" spans="1:9" ht="18">
      <c r="A20" s="9"/>
      <c r="B20"/>
      <c r="C20" s="12"/>
      <c r="D20"/>
      <c r="E20"/>
      <c r="F20"/>
      <c r="G20" s="12"/>
    </row>
  </sheetData>
  <mergeCells count="3">
    <mergeCell ref="A1:K1"/>
    <mergeCell ref="A3:D3"/>
    <mergeCell ref="A13:F1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 kw. 2024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 | PZWLP</cp:lastModifiedBy>
  <cp:lastPrinted>2012-07-23T13:40:16Z</cp:lastPrinted>
  <dcterms:created xsi:type="dcterms:W3CDTF">2012-04-19T10:48:53Z</dcterms:created>
  <dcterms:modified xsi:type="dcterms:W3CDTF">2025-05-27T18:27:16Z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